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<sst xmlns="http://schemas.openxmlformats.org/spreadsheetml/2006/main" count="57" uniqueCount="56">
  <si>
    <t>Численность льготных категорий граждан на 01.07.2006г (чел.)</t>
  </si>
  <si>
    <t>Ожидаемое исполнение за 2006 год (тыс.руб.)</t>
  </si>
  <si>
    <t>Проект 2007 года (тыс.руб.)</t>
  </si>
  <si>
    <t>Планируемая на 2007 год численность граждан (чел.)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</si>
  <si>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</si>
  <si>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</si>
  <si>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</si>
  <si>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</si>
  <si>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</si>
  <si>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</si>
  <si>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</si>
  <si>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</si>
  <si>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</si>
  <si>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</si>
  <si>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</si>
  <si>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</si>
  <si>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</si>
  <si>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Закон Томской области от 12.01.2005 № 6-ОЗ "О погребении и похоронном деле"</t>
  </si>
  <si>
    <t>Закон Томской области от 16.12.2004 № 256-ОЗ "О социальной поддержке при оплате жилищно-коммунальных услуг отдельных категорий граждан, проживающих и работающих (работавших) в сельской местности на территории Томской области"</t>
  </si>
  <si>
    <t>Закон Томской области от 03.02.2005 № 17-ОЗ "О мерах социальной поддержки отдельных категорий граждан по оплате жилья и коммунальных услуг"</t>
  </si>
  <si>
    <t>Закон Томской области от 04.05.2005 № 66-ОЗ "О дополнительных мерах социальной поддержки инвалидов и участников Великой Отечественной войны на территории Томской области"</t>
  </si>
  <si>
    <t>Закон Томской области от 11.10.2005 № 179-ОЗ "О мерах по улучшению материального положения вдов участников Великой Отечественной войны, имевших инвалидность вследствие общего заболевания, трудового увечья или других причин"</t>
  </si>
  <si>
    <t>Закон Томской области от 07.06.2006 № 118-ОЗ "О социальной поддержке учащихся  и студентов, обучающихся в государственных образовательных учреждениях начального профессионального, среднего профессионального и высшего профессионального образования на территории Томской области по оплате проезда"</t>
  </si>
  <si>
    <t>Закон Томской области от 08.06.2006 № 123-ОЗ "О дополнительных мерах социальной поддержки отдельных категорий граждан при предоставлени субсидий на оплату жилого помещения и коммунальных услуг"</t>
  </si>
  <si>
    <t>14.</t>
  </si>
  <si>
    <t>15.</t>
  </si>
  <si>
    <t>16.</t>
  </si>
  <si>
    <t>17.</t>
  </si>
  <si>
    <t>18.</t>
  </si>
  <si>
    <t>19.</t>
  </si>
  <si>
    <t>Итого меры социальной поддержки по разделу 10</t>
  </si>
  <si>
    <t>Закон Томской области от 20.01.2005 № 14-ОЗ "О мерах социальной поддержки отдельных категорий граждан, проживающих на территории Томской области, по оплате проезда в общественном транспорте"</t>
  </si>
  <si>
    <t>Закон Томской области от 16.12.2004 № 257-ОЗ "О возмещении расходов на предоставление мер социальной поддержки педагогическим, библиотечным и медицинским работникам образовательных учреждений, работающим и проживающим в сельской местности"</t>
  </si>
  <si>
    <t>Закон Томской области от 19.08.1999 № 28-ОЗ "О социальной поддержке детей-сирот и детей, оставшихся без попечения родителей, в Томской области", в части обеспечения бесплатным проездом</t>
  </si>
  <si>
    <t>Закон Томской области от 16.12.2004 № 254-ОЗ "О мерах по социальной поддержке отдельных категорий граждан, проживающих на территории Томской области"</t>
  </si>
  <si>
    <t>в том числе:</t>
  </si>
  <si>
    <t>Меры социальной поддержки из областного бюджета</t>
  </si>
  <si>
    <t>Меры социальной поддержки из федерального бюджета</t>
  </si>
  <si>
    <t>Наименование показателя</t>
  </si>
  <si>
    <t>Отклонение            гр.7-гр.6</t>
  </si>
  <si>
    <t>Расходы на предоставление денежной компенсации на санаторно-курортное лечение работникам областных государственных и муниципальных учреждений образования, культуры, здравоохранения, областных государственных учреждений соцобслуживания и соцподдержки населения. Постановление Администрации Томской области от 26.05.2006 № 68а " О предоставлении санаторно-курортного лечения работникам бюджетной сферы в 2006 году"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</si>
  <si>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средств. Постановление Администрации Томской области от 04.11.2005 № 113а, п.3.</t>
  </si>
  <si>
    <t>Расходы на предоставление ежегодной денежной выплаты гражданам, награжденным нагрудным знаком "Почетный донор России". Постановление Администрации Томской области от 14.02.2005 № 15а "О реализации полномочий по предоставлению ежегодной денежной выплаты гражданам, награжденным нагрудным знаком "Почетный донор России", п.3.</t>
  </si>
  <si>
    <t>Расходы на осуществление полномочий по обеспечению жильем ветеранов, инвалидов и семей, имеющих детей инвалидов. Закон Томской области от 06.06.2006 № 116-ОЗ "О форме и порядке предоставления мер социальной поддержки по обеспечению жильем ветеранов, инвалидов и семей, имеющих детей-инвалидов", ст. 2.</t>
  </si>
  <si>
    <t xml:space="preserve">Примечание: </t>
  </si>
  <si>
    <r>
      <t xml:space="preserve">Закон Томской области от 16.12.2004 № 253-ОЗ "О социальной поддержке граждан, имеющих несовершеннолетних детей" </t>
    </r>
    <r>
      <rPr>
        <sz val="16"/>
        <rFont val="Arial Black"/>
        <family val="2"/>
      </rPr>
      <t>¹</t>
    </r>
  </si>
  <si>
    <t>Государственные единовременные пособия и ежемесячные денежные компенсации гражданам при возникновении поствакцинальных осложнений. Федеральный закон от 17.09.1998 № 157-ФЗ "Об иммунопрофилактике инфекционных болезней", ст. 18 п.2.</t>
  </si>
  <si>
    <t>Перевозка несовершеннолетних, самостоятельно ушедших из семей, детских домов, школ-интернатов, специальных учебно-воспитательных учреждений. Федеральный закон от 24.06.1999 №120-ФЗ "Об основах системы профилактики безнадзорности и правнарушений несовершеннолетних", ст. 25 п.3.</t>
  </si>
  <si>
    <t>Расходы по оплате жилищно-коммунальных услуг отдельным категориям граждан. Закон Томской области от 12.03.2005 № 40-ОЗ "О форме предоставления мер социальной поддержки по оплате жилья и коммунальных услуг отдельным категориям граждан".</t>
  </si>
  <si>
    <r>
      <t>1</t>
    </r>
    <r>
      <rPr>
        <sz val="11"/>
        <rFont val="Times New Roman"/>
        <family val="1"/>
      </rPr>
      <t xml:space="preserve">. В информации, предоставленной Департаментом финансов, сумма средств областного бюджета по предоставлению мер социальной поддержки по Закону Томской области  </t>
    </r>
  </si>
  <si>
    <t xml:space="preserve"> от 16.12.2004 № 253-ОЗ "О социальной поддержке граждан, имеющих несовершеннолетних детей" уменьшена на 2007 год на 20 млн.руб. против сумм, указанных в Реестре расходных </t>
  </si>
  <si>
    <t xml:space="preserve"> обязательств Томской области на 2007 год (часть III Материалы и документы к проекту областного бюджета на 2007 год). На эту же сумму - 20 млн.руб., должна уменьшится </t>
  </si>
  <si>
    <t>общая сумма средств по  предоставлению мер социальной поддержки, указанная по подразделу 1003 в приложении 6 к проекту Закона.</t>
  </si>
  <si>
    <t>Информация о расходах по предоставлению мер социальной поддержки отдельным категориям граждан на 2006-2007 годы (подраздел 1003)</t>
  </si>
  <si>
    <t>Приложение 1</t>
  </si>
  <si>
    <t>Отклонение              гр.3-гр.2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</si>
</sst>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6"/>
      <name val="Arial Black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5" fontId="2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2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1" fontId="3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41" fontId="2" fillId="0" borderId="2" xfId="0" applyNumberFormat="1" applyFont="1" applyBorder="1" applyAlignment="1">
      <alignment vertical="center" wrapText="1"/>
    </xf>
    <xf numFmtId="41" fontId="3" fillId="0" borderId="2" xfId="0" applyNumberFormat="1" applyFont="1" applyBorder="1" applyAlignment="1">
      <alignment vertical="center" wrapText="1"/>
    </xf>
    <xf numFmtId="41" fontId="3" fillId="0" borderId="4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C1">
      <selection activeCell="D5" sqref="D5"/>
    </sheetView>
  </sheetViews>
  <sheetFormatPr defaultColWidth="9.00390625" defaultRowHeight="12.75"/>
  <cols>
    <col min="1" max="1" width="3.875" style="4" customWidth="1"/>
    <col min="2" max="2" width="86.625" style="4" customWidth="1"/>
    <col min="3" max="3" width="15.25390625" style="5" customWidth="1"/>
    <col min="4" max="5" width="12.875" style="5" customWidth="1"/>
    <col min="6" max="7" width="13.875" style="4" customWidth="1"/>
    <col min="8" max="8" width="12.875" style="5" customWidth="1"/>
    <col min="9" max="16384" width="9.125" style="3" customWidth="1"/>
  </cols>
  <sheetData>
    <row r="1" ht="15">
      <c r="F1" s="4" t="s">
        <v>54</v>
      </c>
    </row>
    <row r="3" spans="1:8" ht="15.75">
      <c r="A3" s="43" t="s">
        <v>53</v>
      </c>
      <c r="B3" s="43"/>
      <c r="C3" s="43"/>
      <c r="D3" s="43"/>
      <c r="E3" s="43"/>
      <c r="F3" s="43"/>
      <c r="G3" s="43"/>
      <c r="H3" s="43"/>
    </row>
    <row r="5" spans="1:8" s="8" customFormat="1" ht="97.5" customHeight="1">
      <c r="A5" s="44" t="s">
        <v>38</v>
      </c>
      <c r="B5" s="45"/>
      <c r="C5" s="7" t="s">
        <v>0</v>
      </c>
      <c r="D5" s="7" t="s">
        <v>3</v>
      </c>
      <c r="E5" s="7" t="s">
        <v>55</v>
      </c>
      <c r="F5" s="6" t="s">
        <v>1</v>
      </c>
      <c r="G5" s="6" t="s">
        <v>2</v>
      </c>
      <c r="H5" s="7" t="s">
        <v>39</v>
      </c>
    </row>
    <row r="6" spans="1:8" s="8" customFormat="1" ht="15" customHeight="1">
      <c r="A6" s="44">
        <v>1</v>
      </c>
      <c r="B6" s="46"/>
      <c r="C6" s="7">
        <v>2</v>
      </c>
      <c r="D6" s="7">
        <v>3</v>
      </c>
      <c r="E6" s="7">
        <v>4</v>
      </c>
      <c r="F6" s="6">
        <v>6</v>
      </c>
      <c r="G6" s="6">
        <v>7</v>
      </c>
      <c r="H6" s="7"/>
    </row>
    <row r="7" spans="1:8" ht="15">
      <c r="A7" s="38" t="s">
        <v>36</v>
      </c>
      <c r="B7" s="39"/>
      <c r="C7" s="15"/>
      <c r="D7" s="16"/>
      <c r="E7" s="16"/>
      <c r="F7" s="17">
        <f>SUM(F9:F21)</f>
        <v>1564636.3</v>
      </c>
      <c r="G7" s="17">
        <f>SUM(G9:G21)</f>
        <v>1588054</v>
      </c>
      <c r="H7" s="17">
        <f>SUM(H9:H21)</f>
        <v>23417.70000000001</v>
      </c>
    </row>
    <row r="8" spans="1:8" ht="15">
      <c r="A8" s="25" t="s">
        <v>35</v>
      </c>
      <c r="B8" s="27"/>
      <c r="C8" s="21"/>
      <c r="D8" s="22"/>
      <c r="E8" s="22"/>
      <c r="F8" s="23"/>
      <c r="G8" s="23"/>
      <c r="H8" s="24"/>
    </row>
    <row r="9" spans="1:8" s="32" customFormat="1" ht="47.25" customHeight="1">
      <c r="A9" s="26" t="s">
        <v>4</v>
      </c>
      <c r="B9" s="18" t="s">
        <v>31</v>
      </c>
      <c r="C9" s="19">
        <v>77172</v>
      </c>
      <c r="D9" s="19">
        <v>77172</v>
      </c>
      <c r="E9" s="19">
        <f>D9-C9</f>
        <v>0</v>
      </c>
      <c r="F9" s="20">
        <v>185214</v>
      </c>
      <c r="G9" s="20">
        <v>185214</v>
      </c>
      <c r="H9" s="20">
        <f>G9-F9</f>
        <v>0</v>
      </c>
    </row>
    <row r="10" spans="1:8" s="32" customFormat="1" ht="20.25" customHeight="1">
      <c r="A10" s="6" t="s">
        <v>5</v>
      </c>
      <c r="B10" s="9" t="s">
        <v>17</v>
      </c>
      <c r="C10" s="10"/>
      <c r="D10" s="10"/>
      <c r="E10" s="10">
        <f aca="true" t="shared" si="0" ref="E10:E29">D10-C10</f>
        <v>0</v>
      </c>
      <c r="F10" s="2">
        <v>5411</v>
      </c>
      <c r="G10" s="2">
        <v>5411</v>
      </c>
      <c r="H10" s="2">
        <f aca="true" t="shared" si="1" ref="H10:H21">G10-F10</f>
        <v>0</v>
      </c>
    </row>
    <row r="11" spans="1:8" s="32" customFormat="1" ht="54.75" customHeight="1">
      <c r="A11" s="6" t="s">
        <v>6</v>
      </c>
      <c r="B11" s="9" t="s">
        <v>18</v>
      </c>
      <c r="C11" s="10">
        <v>1426</v>
      </c>
      <c r="D11" s="10">
        <v>1569</v>
      </c>
      <c r="E11" s="10">
        <f t="shared" si="0"/>
        <v>143</v>
      </c>
      <c r="F11" s="2">
        <v>3710</v>
      </c>
      <c r="G11" s="2">
        <v>3710</v>
      </c>
      <c r="H11" s="2">
        <f t="shared" si="1"/>
        <v>0</v>
      </c>
    </row>
    <row r="12" spans="1:8" s="32" customFormat="1" ht="51" customHeight="1">
      <c r="A12" s="6" t="s">
        <v>7</v>
      </c>
      <c r="B12" s="9" t="s">
        <v>32</v>
      </c>
      <c r="C12" s="10">
        <v>5501</v>
      </c>
      <c r="D12" s="10">
        <v>5501</v>
      </c>
      <c r="E12" s="10">
        <f t="shared" si="0"/>
        <v>0</v>
      </c>
      <c r="F12" s="2">
        <v>44737</v>
      </c>
      <c r="G12" s="2">
        <v>44737</v>
      </c>
      <c r="H12" s="2">
        <f t="shared" si="1"/>
        <v>0</v>
      </c>
    </row>
    <row r="13" spans="1:8" s="32" customFormat="1" ht="35.25" customHeight="1">
      <c r="A13" s="6" t="s">
        <v>8</v>
      </c>
      <c r="B13" s="9" t="s">
        <v>19</v>
      </c>
      <c r="C13" s="10">
        <v>3786</v>
      </c>
      <c r="D13" s="10">
        <v>4165</v>
      </c>
      <c r="E13" s="10">
        <f t="shared" si="0"/>
        <v>379</v>
      </c>
      <c r="F13" s="2">
        <v>10300</v>
      </c>
      <c r="G13" s="2">
        <v>10300</v>
      </c>
      <c r="H13" s="2">
        <f t="shared" si="1"/>
        <v>0</v>
      </c>
    </row>
    <row r="14" spans="1:8" s="32" customFormat="1" ht="51" customHeight="1">
      <c r="A14" s="6" t="s">
        <v>9</v>
      </c>
      <c r="B14" s="9" t="s">
        <v>33</v>
      </c>
      <c r="C14" s="10">
        <v>3602</v>
      </c>
      <c r="D14" s="10">
        <v>3602</v>
      </c>
      <c r="E14" s="10">
        <f t="shared" si="0"/>
        <v>0</v>
      </c>
      <c r="F14" s="2">
        <v>10185</v>
      </c>
      <c r="G14" s="2">
        <v>10185</v>
      </c>
      <c r="H14" s="2">
        <f t="shared" si="1"/>
        <v>0</v>
      </c>
    </row>
    <row r="15" spans="1:8" s="32" customFormat="1" ht="35.25" customHeight="1">
      <c r="A15" s="6" t="s">
        <v>10</v>
      </c>
      <c r="B15" s="9" t="s">
        <v>45</v>
      </c>
      <c r="C15" s="10">
        <v>121124</v>
      </c>
      <c r="D15" s="10">
        <v>121124</v>
      </c>
      <c r="E15" s="10">
        <f t="shared" si="0"/>
        <v>0</v>
      </c>
      <c r="F15" s="2">
        <v>303966.3</v>
      </c>
      <c r="G15" s="2">
        <v>283966</v>
      </c>
      <c r="H15" s="2">
        <f t="shared" si="1"/>
        <v>-20000.29999999999</v>
      </c>
    </row>
    <row r="16" spans="1:8" s="32" customFormat="1" ht="39.75" customHeight="1">
      <c r="A16" s="6" t="s">
        <v>11</v>
      </c>
      <c r="B16" s="9" t="s">
        <v>34</v>
      </c>
      <c r="C16" s="10">
        <v>111076</v>
      </c>
      <c r="D16" s="10">
        <v>111076</v>
      </c>
      <c r="E16" s="10">
        <f t="shared" si="0"/>
        <v>0</v>
      </c>
      <c r="F16" s="2">
        <v>953009</v>
      </c>
      <c r="G16" s="2">
        <v>953009</v>
      </c>
      <c r="H16" s="2">
        <f t="shared" si="1"/>
        <v>0</v>
      </c>
    </row>
    <row r="17" spans="1:8" s="32" customFormat="1" ht="46.5" customHeight="1">
      <c r="A17" s="6" t="s">
        <v>12</v>
      </c>
      <c r="B17" s="9" t="s">
        <v>20</v>
      </c>
      <c r="C17" s="10">
        <v>3516</v>
      </c>
      <c r="D17" s="10">
        <v>3516</v>
      </c>
      <c r="E17" s="10">
        <f t="shared" si="0"/>
        <v>0</v>
      </c>
      <c r="F17" s="2">
        <v>17239</v>
      </c>
      <c r="G17" s="2">
        <v>17239</v>
      </c>
      <c r="H17" s="2">
        <f t="shared" si="1"/>
        <v>0</v>
      </c>
    </row>
    <row r="18" spans="1:8" s="32" customFormat="1" ht="53.25" customHeight="1">
      <c r="A18" s="6" t="s">
        <v>13</v>
      </c>
      <c r="B18" s="9" t="s">
        <v>21</v>
      </c>
      <c r="C18" s="10">
        <v>1360</v>
      </c>
      <c r="D18" s="10">
        <v>1360</v>
      </c>
      <c r="E18" s="10">
        <f t="shared" si="0"/>
        <v>0</v>
      </c>
      <c r="F18" s="2">
        <v>8177</v>
      </c>
      <c r="G18" s="2">
        <v>8177</v>
      </c>
      <c r="H18" s="2">
        <f t="shared" si="1"/>
        <v>0</v>
      </c>
    </row>
    <row r="19" spans="1:8" s="32" customFormat="1" ht="79.5" customHeight="1">
      <c r="A19" s="6" t="s">
        <v>14</v>
      </c>
      <c r="B19" s="9" t="s">
        <v>40</v>
      </c>
      <c r="C19" s="10">
        <v>2645</v>
      </c>
      <c r="D19" s="10">
        <v>0</v>
      </c>
      <c r="E19" s="10">
        <f t="shared" si="0"/>
        <v>-2645</v>
      </c>
      <c r="F19" s="2">
        <v>10000</v>
      </c>
      <c r="G19" s="2">
        <v>0</v>
      </c>
      <c r="H19" s="2">
        <f t="shared" si="1"/>
        <v>-10000</v>
      </c>
    </row>
    <row r="20" spans="1:8" s="32" customFormat="1" ht="65.25" customHeight="1">
      <c r="A20" s="6" t="s">
        <v>15</v>
      </c>
      <c r="B20" s="9" t="s">
        <v>22</v>
      </c>
      <c r="C20" s="10"/>
      <c r="D20" s="10"/>
      <c r="E20" s="10">
        <f t="shared" si="0"/>
        <v>0</v>
      </c>
      <c r="F20" s="2">
        <v>1982</v>
      </c>
      <c r="G20" s="2">
        <v>1982</v>
      </c>
      <c r="H20" s="2">
        <f t="shared" si="1"/>
        <v>0</v>
      </c>
    </row>
    <row r="21" spans="1:8" s="32" customFormat="1" ht="52.5" customHeight="1">
      <c r="A21" s="6" t="s">
        <v>16</v>
      </c>
      <c r="B21" s="9" t="s">
        <v>23</v>
      </c>
      <c r="C21" s="10"/>
      <c r="D21" s="10"/>
      <c r="E21" s="10">
        <f t="shared" si="0"/>
        <v>0</v>
      </c>
      <c r="F21" s="2">
        <v>10706</v>
      </c>
      <c r="G21" s="2">
        <v>64124</v>
      </c>
      <c r="H21" s="2">
        <f t="shared" si="1"/>
        <v>53418</v>
      </c>
    </row>
    <row r="22" spans="1:8" s="32" customFormat="1" ht="15">
      <c r="A22" s="40" t="s">
        <v>37</v>
      </c>
      <c r="B22" s="41"/>
      <c r="C22" s="28"/>
      <c r="D22" s="29"/>
      <c r="E22" s="29"/>
      <c r="F22" s="17">
        <f>SUM(F24:F29)</f>
        <v>383130</v>
      </c>
      <c r="G22" s="17">
        <f>SUM(G24:G29)</f>
        <v>383130</v>
      </c>
      <c r="H22" s="17">
        <f>SUM(H24:H29)</f>
        <v>0</v>
      </c>
    </row>
    <row r="23" spans="1:8" s="32" customFormat="1" ht="15">
      <c r="A23" s="33" t="s">
        <v>35</v>
      </c>
      <c r="B23" s="34"/>
      <c r="C23" s="30"/>
      <c r="D23" s="30"/>
      <c r="E23" s="30"/>
      <c r="F23" s="31"/>
      <c r="G23" s="31"/>
      <c r="H23" s="24"/>
    </row>
    <row r="24" spans="1:8" s="32" customFormat="1" ht="54" customHeight="1">
      <c r="A24" s="18" t="s">
        <v>24</v>
      </c>
      <c r="B24" s="18" t="s">
        <v>46</v>
      </c>
      <c r="C24" s="19">
        <v>7</v>
      </c>
      <c r="D24" s="19">
        <v>7</v>
      </c>
      <c r="E24" s="19">
        <f t="shared" si="0"/>
        <v>0</v>
      </c>
      <c r="F24" s="20">
        <v>128</v>
      </c>
      <c r="G24" s="20">
        <v>128</v>
      </c>
      <c r="H24" s="20">
        <f aca="true" t="shared" si="2" ref="H24:H29">G24-F24</f>
        <v>0</v>
      </c>
    </row>
    <row r="25" spans="1:8" s="32" customFormat="1" ht="50.25" customHeight="1">
      <c r="A25" s="9" t="s">
        <v>25</v>
      </c>
      <c r="B25" s="9" t="s">
        <v>41</v>
      </c>
      <c r="C25" s="10">
        <v>40</v>
      </c>
      <c r="D25" s="10">
        <v>80</v>
      </c>
      <c r="E25" s="10">
        <f t="shared" si="0"/>
        <v>40</v>
      </c>
      <c r="F25" s="2">
        <v>1232.8</v>
      </c>
      <c r="G25" s="2">
        <v>1232.8</v>
      </c>
      <c r="H25" s="2">
        <f t="shared" si="2"/>
        <v>0</v>
      </c>
    </row>
    <row r="26" spans="1:8" s="32" customFormat="1" ht="60" customHeight="1">
      <c r="A26" s="9" t="s">
        <v>26</v>
      </c>
      <c r="B26" s="9" t="s">
        <v>47</v>
      </c>
      <c r="C26" s="10">
        <v>3</v>
      </c>
      <c r="D26" s="10">
        <v>6</v>
      </c>
      <c r="E26" s="10">
        <f t="shared" si="0"/>
        <v>3</v>
      </c>
      <c r="F26" s="2">
        <v>200</v>
      </c>
      <c r="G26" s="2">
        <v>200</v>
      </c>
      <c r="H26" s="2">
        <f t="shared" si="2"/>
        <v>0</v>
      </c>
    </row>
    <row r="27" spans="1:8" s="32" customFormat="1" ht="54" customHeight="1">
      <c r="A27" s="9" t="s">
        <v>27</v>
      </c>
      <c r="B27" s="9" t="s">
        <v>48</v>
      </c>
      <c r="C27" s="10">
        <v>74882</v>
      </c>
      <c r="D27" s="10">
        <v>74882</v>
      </c>
      <c r="E27" s="10">
        <f t="shared" si="0"/>
        <v>0</v>
      </c>
      <c r="F27" s="2">
        <v>341516.7</v>
      </c>
      <c r="G27" s="2">
        <v>341516.7</v>
      </c>
      <c r="H27" s="2">
        <f t="shared" si="2"/>
        <v>0</v>
      </c>
    </row>
    <row r="28" spans="1:8" s="32" customFormat="1" ht="75">
      <c r="A28" s="9" t="s">
        <v>28</v>
      </c>
      <c r="B28" s="9" t="s">
        <v>42</v>
      </c>
      <c r="C28" s="10">
        <v>2696</v>
      </c>
      <c r="D28" s="10">
        <v>2696</v>
      </c>
      <c r="E28" s="10">
        <f t="shared" si="0"/>
        <v>0</v>
      </c>
      <c r="F28" s="2">
        <v>23593.5</v>
      </c>
      <c r="G28" s="2">
        <v>23593.5</v>
      </c>
      <c r="H28" s="2">
        <f t="shared" si="2"/>
        <v>0</v>
      </c>
    </row>
    <row r="29" spans="1:8" s="32" customFormat="1" ht="65.25" customHeight="1">
      <c r="A29" s="9" t="s">
        <v>29</v>
      </c>
      <c r="B29" s="9" t="s">
        <v>43</v>
      </c>
      <c r="C29" s="10"/>
      <c r="D29" s="10"/>
      <c r="E29" s="10">
        <f t="shared" si="0"/>
        <v>0</v>
      </c>
      <c r="F29" s="2">
        <v>16459</v>
      </c>
      <c r="G29" s="2">
        <v>16459</v>
      </c>
      <c r="H29" s="2">
        <f t="shared" si="2"/>
        <v>0</v>
      </c>
    </row>
    <row r="30" spans="1:8" s="32" customFormat="1" ht="15">
      <c r="A30" s="42" t="s">
        <v>30</v>
      </c>
      <c r="B30" s="42"/>
      <c r="C30" s="35"/>
      <c r="D30" s="36"/>
      <c r="E30" s="36"/>
      <c r="F30" s="1">
        <f>F22+F7</f>
        <v>1947766.3</v>
      </c>
      <c r="G30" s="1">
        <f>G22+G7</f>
        <v>1971184</v>
      </c>
      <c r="H30" s="1">
        <f>H22+H7</f>
        <v>23417.70000000001</v>
      </c>
    </row>
    <row r="31" spans="1:8" s="14" customFormat="1" ht="15">
      <c r="A31" s="11"/>
      <c r="B31" s="11"/>
      <c r="C31" s="12"/>
      <c r="D31" s="12"/>
      <c r="E31" s="12"/>
      <c r="F31" s="13"/>
      <c r="G31" s="13"/>
      <c r="H31" s="12"/>
    </row>
    <row r="32" ht="15">
      <c r="B32" s="4" t="s">
        <v>44</v>
      </c>
    </row>
    <row r="33" ht="15">
      <c r="B33" s="37" t="s">
        <v>49</v>
      </c>
    </row>
    <row r="34" ht="15">
      <c r="B34" s="4" t="s">
        <v>50</v>
      </c>
    </row>
    <row r="35" ht="15">
      <c r="B35" s="4" t="s">
        <v>51</v>
      </c>
    </row>
    <row r="36" ht="15">
      <c r="B36" s="4" t="s">
        <v>52</v>
      </c>
    </row>
  </sheetData>
  <mergeCells count="6">
    <mergeCell ref="A7:B7"/>
    <mergeCell ref="A22:B22"/>
    <mergeCell ref="A30:B30"/>
    <mergeCell ref="A3:H3"/>
    <mergeCell ref="A5:B5"/>
    <mergeCell ref="A6:B6"/>
  </mergeCells>
  <printOptions/>
  <pageMargins left="0.7874015748031497" right="0" top="0.5905511811023623" bottom="0" header="0.11811023622047245" footer="0.11811023622047245"/>
  <pageSetup fitToHeight="2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galina</cp:lastModifiedBy>
  <cp:lastPrinted>2006-08-22T02:20:51Z</cp:lastPrinted>
  <dcterms:created xsi:type="dcterms:W3CDTF">2006-08-21T02:04:53Z</dcterms:created>
  <dcterms:modified xsi:type="dcterms:W3CDTF">2006-08-22T02:22:19Z</dcterms:modified>
  <cp:category/>
  <cp:version/>
  <cp:contentType/>
  <cp:contentStatus/>
</cp:coreProperties>
</file>